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汇总表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<sst xmlns="http://schemas.openxmlformats.org/spreadsheetml/2006/main" count="167" uniqueCount="158">
  <si>
    <t>序号</t>
  </si>
  <si>
    <t>姓名</t>
  </si>
  <si>
    <t>身份证号</t>
  </si>
  <si>
    <t>准考证号</t>
  </si>
  <si>
    <t>笔试成绩</t>
  </si>
  <si>
    <t>面试成绩</t>
  </si>
  <si>
    <t>操作成绩</t>
  </si>
  <si>
    <t>总成绩</t>
  </si>
  <si>
    <t>陆俊静</t>
  </si>
  <si>
    <r>
      <rPr>
        <sz val="10"/>
        <rFont val="宋体"/>
        <family val="0"/>
      </rPr>
      <t>3</t>
    </r>
    <r>
      <rPr>
        <sz val="10"/>
        <rFont val="宋体"/>
        <family val="0"/>
      </rPr>
      <t>2038119970416002x</t>
    </r>
  </si>
  <si>
    <t>201901002</t>
  </si>
  <si>
    <t>赵慧</t>
  </si>
  <si>
    <t>320382199603207323</t>
  </si>
  <si>
    <t>201901043</t>
  </si>
  <si>
    <t>陈小节</t>
  </si>
  <si>
    <t>320324199109220625</t>
  </si>
  <si>
    <t>201902027</t>
  </si>
  <si>
    <t>娄雨婷</t>
  </si>
  <si>
    <r>
      <rPr>
        <sz val="10"/>
        <rFont val="宋体"/>
        <family val="0"/>
      </rPr>
      <t>3</t>
    </r>
    <r>
      <rPr>
        <sz val="10"/>
        <rFont val="宋体"/>
        <family val="0"/>
      </rPr>
      <t>20325199807166220</t>
    </r>
  </si>
  <si>
    <t>201901019</t>
  </si>
  <si>
    <t>张涵</t>
  </si>
  <si>
    <t>320305199903272722</t>
  </si>
  <si>
    <t>201902021</t>
  </si>
  <si>
    <t>郭涵</t>
  </si>
  <si>
    <t>34132219990514002x</t>
  </si>
  <si>
    <t>201901056</t>
  </si>
  <si>
    <t>刘伊蕾</t>
  </si>
  <si>
    <r>
      <rPr>
        <sz val="10"/>
        <rFont val="宋体"/>
        <family val="0"/>
      </rPr>
      <t>3</t>
    </r>
    <r>
      <rPr>
        <sz val="10"/>
        <rFont val="宋体"/>
        <family val="0"/>
      </rPr>
      <t>20323199701015827</t>
    </r>
  </si>
  <si>
    <t>201901013</t>
  </si>
  <si>
    <t>葛晋</t>
  </si>
  <si>
    <t>32032419931202622x</t>
  </si>
  <si>
    <t>201902017</t>
  </si>
  <si>
    <t>寇安默</t>
  </si>
  <si>
    <r>
      <rPr>
        <sz val="10"/>
        <rFont val="宋体"/>
        <family val="0"/>
      </rPr>
      <t>3</t>
    </r>
    <r>
      <rPr>
        <sz val="10"/>
        <rFont val="宋体"/>
        <family val="0"/>
      </rPr>
      <t>20323199803081227</t>
    </r>
  </si>
  <si>
    <t>201901031</t>
  </si>
  <si>
    <t>杨互慰</t>
  </si>
  <si>
    <t>320381199501269420</t>
  </si>
  <si>
    <t>201902043</t>
  </si>
  <si>
    <t>颜梦娇</t>
  </si>
  <si>
    <t>320323199906143224</t>
  </si>
  <si>
    <t>201902012</t>
  </si>
  <si>
    <t>林远</t>
  </si>
  <si>
    <t>342201199902103841</t>
  </si>
  <si>
    <t>201902014</t>
  </si>
  <si>
    <t>王丽</t>
  </si>
  <si>
    <r>
      <rPr>
        <sz val="10"/>
        <rFont val="宋体"/>
        <family val="0"/>
      </rPr>
      <t>3</t>
    </r>
    <r>
      <rPr>
        <sz val="10"/>
        <rFont val="宋体"/>
        <family val="0"/>
      </rPr>
      <t>71322199309033709</t>
    </r>
  </si>
  <si>
    <t>201901027</t>
  </si>
  <si>
    <t>郝梦奇</t>
  </si>
  <si>
    <t>342222199703216466</t>
  </si>
  <si>
    <t>201902002</t>
  </si>
  <si>
    <t>韩淼</t>
  </si>
  <si>
    <r>
      <rPr>
        <sz val="10"/>
        <rFont val="宋体"/>
        <family val="0"/>
      </rPr>
      <t>3</t>
    </r>
    <r>
      <rPr>
        <sz val="10"/>
        <rFont val="宋体"/>
        <family val="0"/>
      </rPr>
      <t>20382199808230025</t>
    </r>
  </si>
  <si>
    <t>201901030</t>
  </si>
  <si>
    <t>阚笑笑</t>
  </si>
  <si>
    <r>
      <rPr>
        <sz val="10"/>
        <rFont val="宋体"/>
        <family val="0"/>
      </rPr>
      <t>3</t>
    </r>
    <r>
      <rPr>
        <sz val="10"/>
        <rFont val="宋体"/>
        <family val="0"/>
      </rPr>
      <t>42221199204032543</t>
    </r>
  </si>
  <si>
    <t>201901023</t>
  </si>
  <si>
    <t>张昀</t>
  </si>
  <si>
    <r>
      <rPr>
        <sz val="10"/>
        <rFont val="宋体"/>
        <family val="0"/>
      </rPr>
      <t>3</t>
    </r>
    <r>
      <rPr>
        <sz val="10"/>
        <rFont val="宋体"/>
        <family val="0"/>
      </rPr>
      <t>42201199812317045</t>
    </r>
  </si>
  <si>
    <t>201901025</t>
  </si>
  <si>
    <t>朱宇宇</t>
  </si>
  <si>
    <t>370481199710211625</t>
  </si>
  <si>
    <t>201901066</t>
  </si>
  <si>
    <t>刘琦</t>
  </si>
  <si>
    <r>
      <rPr>
        <sz val="10"/>
        <rFont val="宋体"/>
        <family val="0"/>
      </rPr>
      <t>3</t>
    </r>
    <r>
      <rPr>
        <sz val="10"/>
        <rFont val="宋体"/>
        <family val="0"/>
      </rPr>
      <t>20321199611151822</t>
    </r>
  </si>
  <si>
    <t>201901021</t>
  </si>
  <si>
    <t>韩青</t>
  </si>
  <si>
    <t>370826199708281226</t>
  </si>
  <si>
    <t>201902015</t>
  </si>
  <si>
    <t>张珍珍</t>
  </si>
  <si>
    <t>320305199506040047</t>
  </si>
  <si>
    <t>201902041</t>
  </si>
  <si>
    <t>王超群</t>
  </si>
  <si>
    <r>
      <rPr>
        <sz val="10"/>
        <rFont val="宋体"/>
        <family val="0"/>
      </rPr>
      <t>3</t>
    </r>
    <r>
      <rPr>
        <sz val="10"/>
        <rFont val="宋体"/>
        <family val="0"/>
      </rPr>
      <t>20322199710312245</t>
    </r>
  </si>
  <si>
    <t>201901020</t>
  </si>
  <si>
    <t>袁子涵</t>
  </si>
  <si>
    <t>320381199701286022</t>
  </si>
  <si>
    <t>201901001</t>
  </si>
  <si>
    <t>陈昱杉</t>
  </si>
  <si>
    <r>
      <rPr>
        <sz val="10"/>
        <rFont val="宋体"/>
        <family val="0"/>
      </rPr>
      <t>3</t>
    </r>
    <r>
      <rPr>
        <sz val="10"/>
        <rFont val="宋体"/>
        <family val="0"/>
      </rPr>
      <t>20322199801058641</t>
    </r>
  </si>
  <si>
    <t>201901035</t>
  </si>
  <si>
    <t>张晗晗</t>
  </si>
  <si>
    <t>320382199809247822</t>
  </si>
  <si>
    <t>201901049</t>
  </si>
  <si>
    <t>李畅</t>
  </si>
  <si>
    <r>
      <rPr>
        <sz val="10"/>
        <rFont val="宋体"/>
        <family val="0"/>
      </rPr>
      <t>3</t>
    </r>
    <r>
      <rPr>
        <sz val="10"/>
        <rFont val="宋体"/>
        <family val="0"/>
      </rPr>
      <t>20322199910196525</t>
    </r>
  </si>
  <si>
    <t>201901017</t>
  </si>
  <si>
    <t>仇凯丽</t>
  </si>
  <si>
    <r>
      <rPr>
        <sz val="10"/>
        <rFont val="宋体"/>
        <family val="0"/>
      </rPr>
      <t>3</t>
    </r>
    <r>
      <rPr>
        <sz val="10"/>
        <rFont val="宋体"/>
        <family val="0"/>
      </rPr>
      <t>2032119940416302X</t>
    </r>
  </si>
  <si>
    <t>201901007</t>
  </si>
  <si>
    <t>董雪</t>
  </si>
  <si>
    <t>342201199710143849</t>
  </si>
  <si>
    <t>201902042</t>
  </si>
  <si>
    <t>自长坤</t>
  </si>
  <si>
    <t>370403199806195624</t>
  </si>
  <si>
    <t>201902028</t>
  </si>
  <si>
    <t>李灵玉</t>
  </si>
  <si>
    <t>342221199612305520</t>
  </si>
  <si>
    <t>201902025</t>
  </si>
  <si>
    <t>于苏允</t>
  </si>
  <si>
    <t>320321199608070423</t>
  </si>
  <si>
    <t>201901044</t>
  </si>
  <si>
    <t>陆子席</t>
  </si>
  <si>
    <t>342222199711120026</t>
  </si>
  <si>
    <t>201901039</t>
  </si>
  <si>
    <t>徐言言</t>
  </si>
  <si>
    <t>320381199401026026</t>
  </si>
  <si>
    <t>201902058</t>
  </si>
  <si>
    <t>张雅情</t>
  </si>
  <si>
    <t>320381199805239466</t>
  </si>
  <si>
    <t>201902005</t>
  </si>
  <si>
    <t>李凡</t>
  </si>
  <si>
    <t>320382199607257328</t>
  </si>
  <si>
    <t>201902060</t>
  </si>
  <si>
    <t>何彩茹</t>
  </si>
  <si>
    <t>342225199211202868</t>
  </si>
  <si>
    <t>201902024</t>
  </si>
  <si>
    <t>王婉</t>
  </si>
  <si>
    <t>320323199703277345</t>
  </si>
  <si>
    <t>201902065</t>
  </si>
  <si>
    <t>李娟</t>
  </si>
  <si>
    <t>342225199110010584</t>
  </si>
  <si>
    <t>201901047</t>
  </si>
  <si>
    <t>闫金婷</t>
  </si>
  <si>
    <t>342222199604022826</t>
  </si>
  <si>
    <t>201902029</t>
  </si>
  <si>
    <t>赵婉如</t>
  </si>
  <si>
    <r>
      <rPr>
        <sz val="10"/>
        <rFont val="宋体"/>
        <family val="0"/>
      </rPr>
      <t>3</t>
    </r>
    <r>
      <rPr>
        <sz val="10"/>
        <rFont val="宋体"/>
        <family val="0"/>
      </rPr>
      <t>20381199605263628</t>
    </r>
  </si>
  <si>
    <t>201901009</t>
  </si>
  <si>
    <t>缺考</t>
  </si>
  <si>
    <t>周文丽</t>
  </si>
  <si>
    <t>320305199805163020</t>
  </si>
  <si>
    <t>201901059</t>
  </si>
  <si>
    <t>李小丽</t>
  </si>
  <si>
    <r>
      <rPr>
        <sz val="10"/>
        <rFont val="宋体"/>
        <family val="0"/>
      </rPr>
      <t>3</t>
    </r>
    <r>
      <rPr>
        <sz val="10"/>
        <rFont val="宋体"/>
        <family val="0"/>
      </rPr>
      <t>42222199508026421</t>
    </r>
  </si>
  <si>
    <t>201901011</t>
  </si>
  <si>
    <t>核分人：</t>
  </si>
  <si>
    <t>评委1</t>
  </si>
  <si>
    <t>评委2</t>
  </si>
  <si>
    <t>评委3</t>
  </si>
  <si>
    <t>评委4</t>
  </si>
  <si>
    <t>评委5</t>
  </si>
  <si>
    <t>评委6</t>
  </si>
  <si>
    <t>评委7</t>
  </si>
  <si>
    <t>下午1</t>
  </si>
  <si>
    <t>下午2</t>
  </si>
  <si>
    <t>下午3</t>
  </si>
  <si>
    <t>下午4</t>
  </si>
  <si>
    <t>下午5</t>
  </si>
  <si>
    <t>下午6</t>
  </si>
  <si>
    <t>下午7</t>
  </si>
  <si>
    <t>下午8</t>
  </si>
  <si>
    <t>下午9</t>
  </si>
  <si>
    <t>下午10</t>
  </si>
  <si>
    <t>下午11</t>
  </si>
  <si>
    <t>下午12</t>
  </si>
  <si>
    <t>下午13</t>
  </si>
  <si>
    <t>下午14</t>
  </si>
  <si>
    <t>下午15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</si>
</sst>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31" fontId="1" fillId="0" borderId="0" xfId="0" applyNumberFormat="1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6.75390625" style="0" customWidth="1"/>
    <col min="2" max="2" width="10.75390625" style="0" customWidth="1"/>
    <col min="3" max="3" width="20.625" style="0" customWidth="1"/>
    <col min="4" max="4" width="15.25390625" style="0" hidden="1" customWidth="1"/>
    <col min="5" max="5" width="10.25390625" style="2" customWidth="1"/>
    <col min="6" max="6" width="11.125" style="2" customWidth="1"/>
    <col min="7" max="7" width="12.375" style="2" customWidth="1"/>
    <col min="8" max="8" width="9.00390625" style="2" customWidth="1"/>
  </cols>
  <sheetData>
    <row r="1" spans="1:8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4.25">
      <c r="A2" s="4">
        <v>1</v>
      </c>
      <c r="B2" s="4" t="s">
        <v>8</v>
      </c>
      <c r="C2" s="5" t="s">
        <v>9</v>
      </c>
      <c r="D2" s="5" t="s">
        <v>10</v>
      </c>
      <c r="E2" s="4">
        <v>78</v>
      </c>
      <c r="F2" s="6">
        <v>86.43</v>
      </c>
      <c r="G2" s="6">
        <v>94</v>
      </c>
      <c r="H2" s="7">
        <f>ROUND((E2*0.5+F2*0.3+G2*0.2),2)</f>
        <v>83.73</v>
      </c>
    </row>
    <row r="3" spans="1:8" ht="14.25">
      <c r="A3" s="4">
        <v>2</v>
      </c>
      <c r="B3" s="4" t="s">
        <v>11</v>
      </c>
      <c r="C3" s="8" t="s">
        <v>12</v>
      </c>
      <c r="D3" s="5" t="s">
        <v>13</v>
      </c>
      <c r="E3" s="4">
        <v>79</v>
      </c>
      <c r="F3" s="6">
        <v>80.29</v>
      </c>
      <c r="G3" s="6">
        <v>97.25</v>
      </c>
      <c r="H3" s="7">
        <f>ROUND((E3*0.5+F3*0.3+G3*0.2),2)</f>
        <v>83.04</v>
      </c>
    </row>
    <row r="4" spans="1:8" ht="14.25">
      <c r="A4" s="4">
        <v>3</v>
      </c>
      <c r="B4" s="4" t="s">
        <v>14</v>
      </c>
      <c r="C4" s="5" t="s">
        <v>15</v>
      </c>
      <c r="D4" s="5" t="s">
        <v>16</v>
      </c>
      <c r="E4" s="4">
        <v>69</v>
      </c>
      <c r="F4" s="6">
        <v>87.43</v>
      </c>
      <c r="G4" s="6">
        <v>98.75</v>
      </c>
      <c r="H4" s="7">
        <f>ROUND((E4*0.5+F4*0.3+G4*0.2),2)</f>
        <v>80.48</v>
      </c>
    </row>
    <row r="5" spans="1:8" ht="14.25">
      <c r="A5" s="4">
        <v>4</v>
      </c>
      <c r="B5" s="4" t="s">
        <v>17</v>
      </c>
      <c r="C5" s="5" t="s">
        <v>18</v>
      </c>
      <c r="D5" s="5" t="s">
        <v>19</v>
      </c>
      <c r="E5" s="4">
        <v>72</v>
      </c>
      <c r="F5" s="6">
        <v>77.71</v>
      </c>
      <c r="G5" s="6">
        <v>91.5</v>
      </c>
      <c r="H5" s="7">
        <f>ROUND((E5*0.5+F5*0.3+G5*0.2),2)</f>
        <v>77.61</v>
      </c>
    </row>
    <row r="6" spans="1:8" ht="14.25">
      <c r="A6" s="4">
        <v>5</v>
      </c>
      <c r="B6" s="4" t="s">
        <v>20</v>
      </c>
      <c r="C6" s="5" t="s">
        <v>21</v>
      </c>
      <c r="D6" s="5" t="s">
        <v>22</v>
      </c>
      <c r="E6" s="4">
        <v>72</v>
      </c>
      <c r="F6" s="6">
        <v>77.57</v>
      </c>
      <c r="G6" s="6">
        <v>91</v>
      </c>
      <c r="H6" s="7">
        <f>ROUND((E6*0.5+F6*0.3+G6*0.2),2)</f>
        <v>77.47</v>
      </c>
    </row>
    <row r="7" spans="1:8" ht="14.25">
      <c r="A7" s="4">
        <v>6</v>
      </c>
      <c r="B7" s="4" t="s">
        <v>23</v>
      </c>
      <c r="C7" s="5" t="s">
        <v>24</v>
      </c>
      <c r="D7" s="5" t="s">
        <v>25</v>
      </c>
      <c r="E7" s="4">
        <v>72</v>
      </c>
      <c r="F7" s="6">
        <v>77.57</v>
      </c>
      <c r="G7" s="6">
        <v>89.75</v>
      </c>
      <c r="H7" s="7">
        <f>ROUND((E7*0.5+F7*0.3+G7*0.2),2)</f>
        <v>77.22</v>
      </c>
    </row>
    <row r="8" spans="1:8" ht="14.25">
      <c r="A8" s="4">
        <v>7</v>
      </c>
      <c r="B8" s="4" t="s">
        <v>26</v>
      </c>
      <c r="C8" s="5" t="s">
        <v>27</v>
      </c>
      <c r="D8" s="5" t="s">
        <v>28</v>
      </c>
      <c r="E8" s="4">
        <v>67</v>
      </c>
      <c r="F8" s="6">
        <v>80.71</v>
      </c>
      <c r="G8" s="6">
        <v>96.75</v>
      </c>
      <c r="H8" s="7">
        <f>ROUND((E8*0.5+F8*0.3+G8*0.2),2)</f>
        <v>77.06</v>
      </c>
    </row>
    <row r="9" spans="1:8" ht="14.25">
      <c r="A9" s="4">
        <v>8</v>
      </c>
      <c r="B9" s="4" t="s">
        <v>29</v>
      </c>
      <c r="C9" s="5" t="s">
        <v>30</v>
      </c>
      <c r="D9" s="5" t="s">
        <v>31</v>
      </c>
      <c r="E9" s="4">
        <v>65</v>
      </c>
      <c r="F9" s="9">
        <v>83.43</v>
      </c>
      <c r="G9" s="9">
        <v>91.5</v>
      </c>
      <c r="H9" s="9">
        <f>ROUND((E9*0.5+F9*0.3+G9*0.2),2)</f>
        <v>75.83</v>
      </c>
    </row>
    <row r="10" spans="1:8" ht="14.25">
      <c r="A10" s="4">
        <v>9</v>
      </c>
      <c r="B10" s="4" t="s">
        <v>32</v>
      </c>
      <c r="C10" s="5" t="s">
        <v>33</v>
      </c>
      <c r="D10" s="5" t="s">
        <v>34</v>
      </c>
      <c r="E10" s="4">
        <v>61</v>
      </c>
      <c r="F10" s="6">
        <v>88.71</v>
      </c>
      <c r="G10" s="6">
        <v>92.25</v>
      </c>
      <c r="H10" s="7">
        <f>ROUND((E10*0.5+F10*0.3+G10*0.2),2)</f>
        <v>75.56</v>
      </c>
    </row>
    <row r="11" spans="1:8" ht="14.25">
      <c r="A11" s="4">
        <v>10</v>
      </c>
      <c r="B11" s="4" t="s">
        <v>35</v>
      </c>
      <c r="C11" s="8" t="s">
        <v>36</v>
      </c>
      <c r="D11" s="5" t="s">
        <v>37</v>
      </c>
      <c r="E11" s="4">
        <v>70</v>
      </c>
      <c r="F11" s="6">
        <v>77</v>
      </c>
      <c r="G11" s="6">
        <v>87</v>
      </c>
      <c r="H11" s="7">
        <f>ROUND((E11*0.5+F11*0.3+G11*0.2),2)</f>
        <v>75.5</v>
      </c>
    </row>
    <row r="12" spans="1:8" ht="14.25">
      <c r="A12" s="4">
        <v>11</v>
      </c>
      <c r="B12" s="4" t="s">
        <v>38</v>
      </c>
      <c r="C12" s="5" t="s">
        <v>39</v>
      </c>
      <c r="D12" s="5" t="s">
        <v>40</v>
      </c>
      <c r="E12" s="4">
        <v>66</v>
      </c>
      <c r="F12" s="6">
        <v>75.71</v>
      </c>
      <c r="G12" s="6">
        <v>90.5</v>
      </c>
      <c r="H12" s="7">
        <f>ROUND((E12*0.5+F12*0.3+G12*0.2),2)</f>
        <v>73.81</v>
      </c>
    </row>
    <row r="13" spans="1:8" ht="14.25">
      <c r="A13" s="4">
        <v>12</v>
      </c>
      <c r="B13" s="4" t="s">
        <v>41</v>
      </c>
      <c r="C13" s="5" t="s">
        <v>42</v>
      </c>
      <c r="D13" s="5" t="s">
        <v>43</v>
      </c>
      <c r="E13" s="4">
        <v>60</v>
      </c>
      <c r="F13" s="6">
        <v>82.86</v>
      </c>
      <c r="G13" s="6">
        <v>94</v>
      </c>
      <c r="H13" s="7">
        <f>ROUND((E13*0.5+F13*0.3+G13*0.2),2)</f>
        <v>73.66</v>
      </c>
    </row>
    <row r="14" spans="1:8" ht="14.25">
      <c r="A14" s="4">
        <v>13</v>
      </c>
      <c r="B14" s="4" t="s">
        <v>44</v>
      </c>
      <c r="C14" s="5" t="s">
        <v>45</v>
      </c>
      <c r="D14" s="5" t="s">
        <v>46</v>
      </c>
      <c r="E14" s="4">
        <v>61</v>
      </c>
      <c r="F14" s="6">
        <v>78.71</v>
      </c>
      <c r="G14" s="6">
        <v>96.75</v>
      </c>
      <c r="H14" s="7">
        <f>ROUND((E14*0.5+F14*0.3+G14*0.2),2)</f>
        <v>73.46</v>
      </c>
    </row>
    <row r="15" spans="1:8" ht="14.25">
      <c r="A15" s="4">
        <v>14</v>
      </c>
      <c r="B15" s="4" t="s">
        <v>47</v>
      </c>
      <c r="C15" s="5" t="s">
        <v>48</v>
      </c>
      <c r="D15" s="5" t="s">
        <v>49</v>
      </c>
      <c r="E15" s="4">
        <v>61</v>
      </c>
      <c r="F15" s="6">
        <v>81.43</v>
      </c>
      <c r="G15" s="6">
        <v>91.75</v>
      </c>
      <c r="H15" s="7">
        <f>ROUND((E15*0.5+F15*0.3+G15*0.2),2)</f>
        <v>73.28</v>
      </c>
    </row>
    <row r="16" spans="1:8" ht="14.25">
      <c r="A16" s="4">
        <v>15</v>
      </c>
      <c r="B16" s="4" t="s">
        <v>50</v>
      </c>
      <c r="C16" s="5" t="s">
        <v>51</v>
      </c>
      <c r="D16" s="5" t="s">
        <v>52</v>
      </c>
      <c r="E16" s="4">
        <v>63</v>
      </c>
      <c r="F16" s="10">
        <v>76.71</v>
      </c>
      <c r="G16" s="10">
        <v>93.25</v>
      </c>
      <c r="H16" s="11">
        <f>ROUND((E16*0.5+F16*0.3+G16*0.2),2)</f>
        <v>73.16</v>
      </c>
    </row>
    <row r="17" spans="1:8" ht="14.25">
      <c r="A17" s="4">
        <v>16</v>
      </c>
      <c r="B17" s="4" t="s">
        <v>53</v>
      </c>
      <c r="C17" s="5" t="s">
        <v>54</v>
      </c>
      <c r="D17" s="5" t="s">
        <v>55</v>
      </c>
      <c r="E17" s="4">
        <v>65</v>
      </c>
      <c r="F17" s="10">
        <v>74.71</v>
      </c>
      <c r="G17" s="10">
        <v>91</v>
      </c>
      <c r="H17" s="11">
        <f>ROUND((E17*0.5+F17*0.3+G17*0.2),2)</f>
        <v>73.11</v>
      </c>
    </row>
    <row r="18" spans="1:8" ht="14.25">
      <c r="A18" s="4">
        <v>17</v>
      </c>
      <c r="B18" s="4" t="s">
        <v>56</v>
      </c>
      <c r="C18" s="5" t="s">
        <v>57</v>
      </c>
      <c r="D18" s="5" t="s">
        <v>58</v>
      </c>
      <c r="E18" s="4">
        <v>55</v>
      </c>
      <c r="F18" s="10">
        <v>87.71</v>
      </c>
      <c r="G18" s="10">
        <v>94.75</v>
      </c>
      <c r="H18" s="11">
        <f>ROUND((E18*0.5+F18*0.3+G18*0.2),2)</f>
        <v>72.76</v>
      </c>
    </row>
    <row r="19" spans="1:8" ht="14.25">
      <c r="A19" s="4">
        <v>18</v>
      </c>
      <c r="B19" s="4" t="s">
        <v>59</v>
      </c>
      <c r="C19" s="5" t="s">
        <v>60</v>
      </c>
      <c r="D19" s="5" t="s">
        <v>61</v>
      </c>
      <c r="E19" s="4">
        <v>55</v>
      </c>
      <c r="F19" s="10">
        <v>87.14</v>
      </c>
      <c r="G19" s="10">
        <v>95</v>
      </c>
      <c r="H19" s="11">
        <f>ROUND((E19*0.5+F19*0.3+G19*0.2),2)</f>
        <v>72.64</v>
      </c>
    </row>
    <row r="20" spans="1:8" ht="14.25">
      <c r="A20" s="4">
        <v>19</v>
      </c>
      <c r="B20" s="4" t="s">
        <v>62</v>
      </c>
      <c r="C20" s="5" t="s">
        <v>63</v>
      </c>
      <c r="D20" s="5" t="s">
        <v>64</v>
      </c>
      <c r="E20" s="4">
        <v>58</v>
      </c>
      <c r="F20" s="10">
        <v>81.43</v>
      </c>
      <c r="G20" s="10">
        <v>96</v>
      </c>
      <c r="H20" s="11">
        <f>ROUND((E20*0.5+F20*0.3+G20*0.2),2)</f>
        <v>72.63</v>
      </c>
    </row>
    <row r="21" spans="1:8" ht="14.25">
      <c r="A21" s="4">
        <v>20</v>
      </c>
      <c r="B21" s="4" t="s">
        <v>65</v>
      </c>
      <c r="C21" s="5" t="s">
        <v>66</v>
      </c>
      <c r="D21" s="5" t="s">
        <v>67</v>
      </c>
      <c r="E21" s="4">
        <v>60</v>
      </c>
      <c r="F21" s="10">
        <v>83.86</v>
      </c>
      <c r="G21" s="10">
        <v>84.5</v>
      </c>
      <c r="H21" s="11">
        <f>ROUND((E21*0.5+F21*0.3+G21*0.2),2)</f>
        <v>72.06</v>
      </c>
    </row>
    <row r="22" spans="1:8" ht="14.25">
      <c r="A22" s="4">
        <v>21</v>
      </c>
      <c r="B22" s="4" t="s">
        <v>68</v>
      </c>
      <c r="C22" s="8" t="s">
        <v>69</v>
      </c>
      <c r="D22" s="5" t="s">
        <v>70</v>
      </c>
      <c r="E22" s="4">
        <v>60</v>
      </c>
      <c r="F22" s="10">
        <v>78.29</v>
      </c>
      <c r="G22" s="10">
        <v>90.5</v>
      </c>
      <c r="H22" s="11">
        <f>ROUND((E22*0.5+F22*0.3+G22*0.2),2)</f>
        <v>71.59</v>
      </c>
    </row>
    <row r="23" spans="1:8" ht="14.25">
      <c r="A23" s="4">
        <v>22</v>
      </c>
      <c r="B23" s="4" t="s">
        <v>71</v>
      </c>
      <c r="C23" s="5" t="s">
        <v>72</v>
      </c>
      <c r="D23" s="5" t="s">
        <v>73</v>
      </c>
      <c r="E23" s="4">
        <v>56</v>
      </c>
      <c r="F23" s="10">
        <v>82.86</v>
      </c>
      <c r="G23" s="10">
        <v>92.75</v>
      </c>
      <c r="H23" s="11">
        <f>ROUND((E23*0.5+F23*0.3+G23*0.2),2)</f>
        <v>71.41</v>
      </c>
    </row>
    <row r="24" spans="1:8" ht="14.25">
      <c r="A24" s="4">
        <v>23</v>
      </c>
      <c r="B24" s="4" t="s">
        <v>74</v>
      </c>
      <c r="C24" s="5" t="s">
        <v>75</v>
      </c>
      <c r="D24" s="5" t="s">
        <v>76</v>
      </c>
      <c r="E24" s="4">
        <v>60</v>
      </c>
      <c r="F24" s="10">
        <v>69</v>
      </c>
      <c r="G24" s="10">
        <v>98.25</v>
      </c>
      <c r="H24" s="11">
        <f>ROUND((E24*0.5+F24*0.3+G24*0.2),2)</f>
        <v>70.35</v>
      </c>
    </row>
    <row r="25" spans="1:8" ht="14.25">
      <c r="A25" s="4">
        <v>24</v>
      </c>
      <c r="B25" s="4" t="s">
        <v>77</v>
      </c>
      <c r="C25" s="5" t="s">
        <v>78</v>
      </c>
      <c r="D25" s="5" t="s">
        <v>79</v>
      </c>
      <c r="E25" s="4">
        <v>60</v>
      </c>
      <c r="F25" s="10">
        <v>75.14</v>
      </c>
      <c r="G25" s="10">
        <v>88.25</v>
      </c>
      <c r="H25" s="11">
        <f>ROUND((E25*0.5+F25*0.3+G25*0.2),2)</f>
        <v>70.19</v>
      </c>
    </row>
    <row r="26" spans="1:8" ht="14.25">
      <c r="A26" s="4">
        <v>25</v>
      </c>
      <c r="B26" s="4" t="s">
        <v>80</v>
      </c>
      <c r="C26" s="8" t="s">
        <v>81</v>
      </c>
      <c r="D26" s="5" t="s">
        <v>82</v>
      </c>
      <c r="E26" s="4">
        <v>58</v>
      </c>
      <c r="F26" s="10">
        <v>76.29</v>
      </c>
      <c r="G26" s="10">
        <v>91.5</v>
      </c>
      <c r="H26" s="11">
        <f>ROUND((E26*0.5+F26*0.3+G26*0.2),2)</f>
        <v>70.19</v>
      </c>
    </row>
    <row r="27" spans="1:8" ht="14.25">
      <c r="A27" s="4">
        <v>26</v>
      </c>
      <c r="B27" s="4" t="s">
        <v>83</v>
      </c>
      <c r="C27" s="5" t="s">
        <v>84</v>
      </c>
      <c r="D27" s="5" t="s">
        <v>85</v>
      </c>
      <c r="E27" s="4">
        <v>60</v>
      </c>
      <c r="F27" s="10">
        <v>79.29</v>
      </c>
      <c r="G27" s="10">
        <v>78.75</v>
      </c>
      <c r="H27" s="11">
        <f>ROUND((E27*0.5+F27*0.3+G27*0.2),2)</f>
        <v>69.54</v>
      </c>
    </row>
    <row r="28" spans="1:8" ht="14.25">
      <c r="A28" s="4">
        <v>27</v>
      </c>
      <c r="B28" s="4" t="s">
        <v>86</v>
      </c>
      <c r="C28" s="5" t="s">
        <v>87</v>
      </c>
      <c r="D28" s="5" t="s">
        <v>88</v>
      </c>
      <c r="E28" s="4">
        <v>57</v>
      </c>
      <c r="F28" s="10">
        <v>73.71</v>
      </c>
      <c r="G28" s="10">
        <v>91</v>
      </c>
      <c r="H28" s="11">
        <f>ROUND((E28*0.5+F28*0.3+G28*0.2),2)</f>
        <v>68.81</v>
      </c>
    </row>
    <row r="29" spans="1:8" ht="14.25">
      <c r="A29" s="4">
        <v>28</v>
      </c>
      <c r="B29" s="4" t="s">
        <v>89</v>
      </c>
      <c r="C29" s="8" t="s">
        <v>90</v>
      </c>
      <c r="D29" s="5" t="s">
        <v>91</v>
      </c>
      <c r="E29" s="4">
        <v>56</v>
      </c>
      <c r="F29" s="10">
        <v>73.29</v>
      </c>
      <c r="G29" s="10">
        <v>92.75</v>
      </c>
      <c r="H29" s="11">
        <f>ROUND((E29*0.5+F29*0.3+G29*0.2),2)</f>
        <v>68.54</v>
      </c>
    </row>
    <row r="30" spans="1:8" ht="14.25">
      <c r="A30" s="4">
        <v>29</v>
      </c>
      <c r="B30" s="4" t="s">
        <v>92</v>
      </c>
      <c r="C30" s="5" t="s">
        <v>93</v>
      </c>
      <c r="D30" s="5" t="s">
        <v>94</v>
      </c>
      <c r="E30" s="4">
        <v>57</v>
      </c>
      <c r="F30" s="10">
        <v>71.29</v>
      </c>
      <c r="G30" s="10">
        <v>90.5</v>
      </c>
      <c r="H30" s="11">
        <f>ROUND((E30*0.5+F30*0.3+G30*0.2),2)</f>
        <v>67.99</v>
      </c>
    </row>
    <row r="31" spans="1:8" ht="14.25">
      <c r="A31" s="4">
        <v>30</v>
      </c>
      <c r="B31" s="4" t="s">
        <v>95</v>
      </c>
      <c r="C31" s="5" t="s">
        <v>96</v>
      </c>
      <c r="D31" s="5" t="s">
        <v>97</v>
      </c>
      <c r="E31" s="4">
        <v>55</v>
      </c>
      <c r="F31" s="10">
        <v>72</v>
      </c>
      <c r="G31" s="10">
        <v>92.75</v>
      </c>
      <c r="H31" s="11">
        <f>ROUND((E31*0.5+F31*0.3+G31*0.2),2)</f>
        <v>67.65</v>
      </c>
    </row>
    <row r="32" spans="1:8" ht="14.25">
      <c r="A32" s="4">
        <v>31</v>
      </c>
      <c r="B32" s="4" t="s">
        <v>98</v>
      </c>
      <c r="C32" s="8" t="s">
        <v>99</v>
      </c>
      <c r="D32" s="5" t="s">
        <v>100</v>
      </c>
      <c r="E32" s="4">
        <v>56</v>
      </c>
      <c r="F32" s="10">
        <v>72</v>
      </c>
      <c r="G32" s="10">
        <v>89.75</v>
      </c>
      <c r="H32" s="11">
        <f>ROUND((E32*0.5+F32*0.3+G32*0.2),2)</f>
        <v>67.55</v>
      </c>
    </row>
    <row r="33" spans="1:8" ht="14.25">
      <c r="A33" s="4">
        <v>32</v>
      </c>
      <c r="B33" s="4" t="s">
        <v>101</v>
      </c>
      <c r="C33" s="5" t="s">
        <v>102</v>
      </c>
      <c r="D33" s="5" t="s">
        <v>103</v>
      </c>
      <c r="E33" s="4">
        <v>57</v>
      </c>
      <c r="F33" s="10">
        <v>76.57</v>
      </c>
      <c r="G33" s="10">
        <v>80</v>
      </c>
      <c r="H33" s="11">
        <f>ROUND((E33*0.5+F33*0.3+G33*0.2),2)</f>
        <v>67.47</v>
      </c>
    </row>
    <row r="34" spans="1:8" ht="14.25">
      <c r="A34" s="4">
        <v>33</v>
      </c>
      <c r="B34" s="4" t="s">
        <v>104</v>
      </c>
      <c r="C34" s="5" t="s">
        <v>105</v>
      </c>
      <c r="D34" s="5" t="s">
        <v>106</v>
      </c>
      <c r="E34" s="4">
        <v>58</v>
      </c>
      <c r="F34" s="10">
        <v>66.43</v>
      </c>
      <c r="G34" s="10">
        <v>92.5</v>
      </c>
      <c r="H34" s="11">
        <f>ROUND((E34*0.5+F34*0.3+G34*0.2),2)</f>
        <v>67.43</v>
      </c>
    </row>
    <row r="35" spans="1:8" ht="14.25">
      <c r="A35" s="4">
        <v>34</v>
      </c>
      <c r="B35" s="4" t="s">
        <v>107</v>
      </c>
      <c r="C35" s="5" t="s">
        <v>108</v>
      </c>
      <c r="D35" s="5" t="s">
        <v>109</v>
      </c>
      <c r="E35" s="4">
        <v>60</v>
      </c>
      <c r="F35" s="10">
        <v>70.43</v>
      </c>
      <c r="G35" s="10">
        <v>80.75</v>
      </c>
      <c r="H35" s="11">
        <f>ROUND((E35*0.5+F35*0.3+G35*0.2),2)</f>
        <v>67.28</v>
      </c>
    </row>
    <row r="36" spans="1:8" ht="14.25">
      <c r="A36" s="4">
        <v>35</v>
      </c>
      <c r="B36" s="4" t="s">
        <v>110</v>
      </c>
      <c r="C36" s="5" t="s">
        <v>111</v>
      </c>
      <c r="D36" s="5" t="s">
        <v>112</v>
      </c>
      <c r="E36" s="4">
        <v>61</v>
      </c>
      <c r="F36" s="10">
        <v>60.57</v>
      </c>
      <c r="G36" s="10">
        <v>84</v>
      </c>
      <c r="H36" s="11">
        <f>ROUND((E36*0.5+F36*0.3+G36*0.2),2)</f>
        <v>65.47</v>
      </c>
    </row>
    <row r="37" spans="1:8" ht="14.25">
      <c r="A37" s="4">
        <v>36</v>
      </c>
      <c r="B37" s="4" t="s">
        <v>113</v>
      </c>
      <c r="C37" s="5" t="s">
        <v>114</v>
      </c>
      <c r="D37" s="5" t="s">
        <v>115</v>
      </c>
      <c r="E37" s="4">
        <v>56</v>
      </c>
      <c r="F37" s="10">
        <v>63.86</v>
      </c>
      <c r="G37" s="10">
        <v>90.5</v>
      </c>
      <c r="H37" s="11">
        <f>ROUND((E37*0.5+F37*0.3+G37*0.2),2)</f>
        <v>65.26</v>
      </c>
    </row>
    <row r="38" spans="1:8" ht="14.25">
      <c r="A38" s="4">
        <v>37</v>
      </c>
      <c r="B38" s="4" t="s">
        <v>116</v>
      </c>
      <c r="C38" s="5" t="s">
        <v>117</v>
      </c>
      <c r="D38" s="5" t="s">
        <v>118</v>
      </c>
      <c r="E38" s="4">
        <v>56</v>
      </c>
      <c r="F38" s="10">
        <v>58.29</v>
      </c>
      <c r="G38" s="10">
        <v>91</v>
      </c>
      <c r="H38" s="11">
        <f>ROUND((E38*0.5+F38*0.3+G38*0.2),2)</f>
        <v>63.69</v>
      </c>
    </row>
    <row r="39" spans="1:8" ht="14.25">
      <c r="A39" s="4">
        <v>38</v>
      </c>
      <c r="B39" s="4" t="s">
        <v>119</v>
      </c>
      <c r="C39" s="8" t="s">
        <v>120</v>
      </c>
      <c r="D39" s="5" t="s">
        <v>121</v>
      </c>
      <c r="E39" s="4">
        <v>57</v>
      </c>
      <c r="F39" s="10">
        <v>57</v>
      </c>
      <c r="G39" s="10">
        <v>89.5</v>
      </c>
      <c r="H39" s="11">
        <f>ROUND((E39*0.5+F39*0.3+G39*0.2),2)</f>
        <v>63.5</v>
      </c>
    </row>
    <row r="40" spans="1:8" ht="14.25">
      <c r="A40" s="4">
        <v>39</v>
      </c>
      <c r="B40" s="4" t="s">
        <v>122</v>
      </c>
      <c r="C40" s="5" t="s">
        <v>123</v>
      </c>
      <c r="D40" s="5" t="s">
        <v>124</v>
      </c>
      <c r="E40" s="4">
        <v>57</v>
      </c>
      <c r="F40" s="10">
        <v>54.43</v>
      </c>
      <c r="G40" s="10">
        <v>83.75</v>
      </c>
      <c r="H40" s="11">
        <f>ROUND((E40*0.5+F40*0.3+G40*0.2),2)</f>
        <v>61.58</v>
      </c>
    </row>
    <row r="41" spans="1:8" ht="14.25">
      <c r="A41" s="4">
        <v>40</v>
      </c>
      <c r="B41" s="4" t="s">
        <v>125</v>
      </c>
      <c r="C41" s="5" t="s">
        <v>126</v>
      </c>
      <c r="D41" s="5" t="s">
        <v>127</v>
      </c>
      <c r="E41" s="4">
        <v>68</v>
      </c>
      <c r="F41" s="10" t="s">
        <v>128</v>
      </c>
      <c r="G41" s="10" t="s">
        <v>128</v>
      </c>
      <c r="H41" s="10" t="s">
        <v>128</v>
      </c>
    </row>
    <row r="42" spans="1:8" ht="14.25">
      <c r="A42" s="4">
        <v>41</v>
      </c>
      <c r="B42" s="4" t="s">
        <v>129</v>
      </c>
      <c r="C42" s="5" t="s">
        <v>130</v>
      </c>
      <c r="D42" s="5" t="s">
        <v>131</v>
      </c>
      <c r="E42" s="4">
        <v>68</v>
      </c>
      <c r="F42" s="10" t="s">
        <v>128</v>
      </c>
      <c r="G42" s="10" t="s">
        <v>128</v>
      </c>
      <c r="H42" s="10" t="s">
        <v>128</v>
      </c>
    </row>
    <row r="43" spans="1:8" ht="14.25">
      <c r="A43" s="4">
        <v>42</v>
      </c>
      <c r="B43" s="4" t="s">
        <v>132</v>
      </c>
      <c r="C43" s="5" t="s">
        <v>133</v>
      </c>
      <c r="D43" s="5" t="s">
        <v>134</v>
      </c>
      <c r="E43" s="4">
        <v>60</v>
      </c>
      <c r="F43" s="10" t="s">
        <v>128</v>
      </c>
      <c r="G43" s="10" t="s">
        <v>128</v>
      </c>
      <c r="H43" s="10" t="s">
        <v>128</v>
      </c>
    </row>
    <row r="46" spans="1:2" ht="14.25">
      <c r="A46" s="12" t="s">
        <v>135</v>
      </c>
      <c r="B46" s="12"/>
    </row>
    <row r="51" spans="6:8" ht="14.25">
      <c r="F51" s="13">
        <v>43791</v>
      </c>
      <c r="G51" s="12"/>
      <c r="H51" s="12"/>
    </row>
  </sheetData>
  <sheetProtection/>
  <mergeCells count="2">
    <mergeCell ref="A46:B46"/>
    <mergeCell ref="F51:H51"/>
  </mergeCells>
  <printOptions/>
  <pageMargins left="0.75" right="0.75" top="0.5506944444444445" bottom="0.629861111111111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O13" sqref="O13"/>
    </sheetView>
  </sheetViews>
  <sheetFormatPr defaultColWidth="9.00390625" defaultRowHeight="14.25"/>
  <cols>
    <col min="1" max="1" width="9.00390625" style="1" customWidth="1"/>
  </cols>
  <sheetData>
    <row r="1" spans="1:8" ht="14.25">
      <c r="A1" s="1" t="s">
        <v>0</v>
      </c>
      <c r="B1" t="s">
        <v>136</v>
      </c>
      <c r="C1" t="s">
        <v>137</v>
      </c>
      <c r="D1" t="s">
        <v>138</v>
      </c>
      <c r="E1" t="s">
        <v>139</v>
      </c>
      <c r="F1" t="s">
        <v>140</v>
      </c>
      <c r="G1" t="s">
        <v>141</v>
      </c>
      <c r="H1" t="s">
        <v>142</v>
      </c>
    </row>
    <row r="2" spans="1:9" ht="14.25">
      <c r="A2" s="1">
        <v>1</v>
      </c>
      <c r="B2">
        <v>52</v>
      </c>
      <c r="C2">
        <v>63</v>
      </c>
      <c r="D2">
        <v>75</v>
      </c>
      <c r="E2">
        <v>45</v>
      </c>
      <c r="F2">
        <v>41</v>
      </c>
      <c r="G2">
        <v>34</v>
      </c>
      <c r="H2">
        <v>71</v>
      </c>
      <c r="I2">
        <f aca="true" t="shared" si="0" ref="I2:I40">ROUND(AVERAGE(B2:H2),2)</f>
        <v>54.43</v>
      </c>
    </row>
    <row r="3" spans="1:9" ht="14.25">
      <c r="A3" s="1">
        <v>2</v>
      </c>
      <c r="B3">
        <v>72</v>
      </c>
      <c r="C3">
        <v>83</v>
      </c>
      <c r="D3">
        <v>65</v>
      </c>
      <c r="E3">
        <v>83</v>
      </c>
      <c r="F3">
        <v>79</v>
      </c>
      <c r="G3">
        <v>80</v>
      </c>
      <c r="H3">
        <v>74</v>
      </c>
      <c r="I3">
        <f t="shared" si="0"/>
        <v>76.57</v>
      </c>
    </row>
    <row r="4" spans="1:9" ht="14.25">
      <c r="A4" s="1">
        <v>3</v>
      </c>
      <c r="B4">
        <v>66</v>
      </c>
      <c r="C4">
        <v>84</v>
      </c>
      <c r="D4">
        <v>75</v>
      </c>
      <c r="E4">
        <v>70</v>
      </c>
      <c r="F4">
        <v>88</v>
      </c>
      <c r="G4">
        <v>74</v>
      </c>
      <c r="H4">
        <v>77</v>
      </c>
      <c r="I4">
        <f t="shared" si="0"/>
        <v>76.29</v>
      </c>
    </row>
    <row r="5" spans="1:9" ht="14.25">
      <c r="A5" s="1">
        <v>4</v>
      </c>
      <c r="B5">
        <v>78</v>
      </c>
      <c r="C5">
        <v>73</v>
      </c>
      <c r="D5">
        <v>70</v>
      </c>
      <c r="E5">
        <v>62</v>
      </c>
      <c r="F5">
        <v>82</v>
      </c>
      <c r="G5">
        <v>56</v>
      </c>
      <c r="H5">
        <v>72</v>
      </c>
      <c r="I5">
        <f t="shared" si="0"/>
        <v>70.43</v>
      </c>
    </row>
    <row r="6" spans="1:9" ht="14.25">
      <c r="A6" s="1">
        <v>5</v>
      </c>
      <c r="B6">
        <v>55</v>
      </c>
      <c r="C6">
        <v>60</v>
      </c>
      <c r="D6">
        <v>69</v>
      </c>
      <c r="E6">
        <v>70</v>
      </c>
      <c r="F6">
        <v>62</v>
      </c>
      <c r="G6">
        <v>55</v>
      </c>
      <c r="H6">
        <v>53</v>
      </c>
      <c r="I6">
        <f t="shared" si="0"/>
        <v>60.57</v>
      </c>
    </row>
    <row r="7" spans="1:9" ht="14.25">
      <c r="A7" s="1">
        <v>6</v>
      </c>
      <c r="B7">
        <v>81</v>
      </c>
      <c r="C7">
        <v>82</v>
      </c>
      <c r="D7">
        <v>88</v>
      </c>
      <c r="E7">
        <v>82</v>
      </c>
      <c r="F7">
        <v>81</v>
      </c>
      <c r="G7">
        <v>80</v>
      </c>
      <c r="H7">
        <v>93</v>
      </c>
      <c r="I7">
        <f t="shared" si="0"/>
        <v>83.86</v>
      </c>
    </row>
    <row r="8" spans="1:9" ht="14.25">
      <c r="A8" s="1">
        <v>7</v>
      </c>
      <c r="B8">
        <v>77</v>
      </c>
      <c r="C8">
        <v>85</v>
      </c>
      <c r="D8">
        <v>80</v>
      </c>
      <c r="E8">
        <v>84</v>
      </c>
      <c r="F8">
        <v>87</v>
      </c>
      <c r="G8">
        <v>87</v>
      </c>
      <c r="H8">
        <v>80</v>
      </c>
      <c r="I8">
        <f t="shared" si="0"/>
        <v>82.86</v>
      </c>
    </row>
    <row r="9" spans="1:9" ht="14.25">
      <c r="A9" s="1">
        <v>8</v>
      </c>
      <c r="B9">
        <v>72</v>
      </c>
      <c r="C9">
        <v>72</v>
      </c>
      <c r="D9">
        <v>73</v>
      </c>
      <c r="E9">
        <v>70</v>
      </c>
      <c r="F9">
        <v>71</v>
      </c>
      <c r="G9">
        <v>62</v>
      </c>
      <c r="H9">
        <v>84</v>
      </c>
      <c r="I9">
        <f t="shared" si="0"/>
        <v>72</v>
      </c>
    </row>
    <row r="10" spans="1:9" ht="14.25">
      <c r="A10" s="1">
        <v>9</v>
      </c>
      <c r="B10">
        <v>66</v>
      </c>
      <c r="C10">
        <v>72</v>
      </c>
      <c r="D10">
        <v>68</v>
      </c>
      <c r="E10">
        <v>69</v>
      </c>
      <c r="F10">
        <v>79</v>
      </c>
      <c r="G10">
        <v>74</v>
      </c>
      <c r="H10">
        <v>85</v>
      </c>
      <c r="I10">
        <f t="shared" si="0"/>
        <v>73.29</v>
      </c>
    </row>
    <row r="11" spans="1:9" ht="14.25">
      <c r="A11" s="1">
        <v>10</v>
      </c>
      <c r="B11">
        <v>70</v>
      </c>
      <c r="C11">
        <v>62</v>
      </c>
      <c r="D11">
        <v>41</v>
      </c>
      <c r="E11">
        <v>66</v>
      </c>
      <c r="F11">
        <v>41</v>
      </c>
      <c r="G11">
        <v>68</v>
      </c>
      <c r="H11">
        <v>51</v>
      </c>
      <c r="I11">
        <f t="shared" si="0"/>
        <v>57</v>
      </c>
    </row>
    <row r="12" spans="1:9" ht="14.25">
      <c r="A12" s="1">
        <v>11</v>
      </c>
      <c r="B12">
        <v>92</v>
      </c>
      <c r="C12">
        <v>83</v>
      </c>
      <c r="D12">
        <v>88</v>
      </c>
      <c r="E12">
        <v>88</v>
      </c>
      <c r="F12">
        <v>81</v>
      </c>
      <c r="G12">
        <v>93</v>
      </c>
      <c r="H12">
        <v>80</v>
      </c>
      <c r="I12">
        <f t="shared" si="0"/>
        <v>86.43</v>
      </c>
    </row>
    <row r="13" spans="1:9" ht="14.25">
      <c r="A13" s="1">
        <v>12</v>
      </c>
      <c r="B13">
        <v>88</v>
      </c>
      <c r="C13">
        <v>86</v>
      </c>
      <c r="D13">
        <v>76</v>
      </c>
      <c r="E13">
        <v>90</v>
      </c>
      <c r="F13">
        <v>91</v>
      </c>
      <c r="G13">
        <v>94</v>
      </c>
      <c r="H13">
        <v>89</v>
      </c>
      <c r="I13">
        <f t="shared" si="0"/>
        <v>87.71</v>
      </c>
    </row>
    <row r="14" spans="1:9" ht="14.25">
      <c r="A14" s="1">
        <v>13</v>
      </c>
      <c r="B14">
        <v>91</v>
      </c>
      <c r="C14">
        <v>83</v>
      </c>
      <c r="D14">
        <v>58</v>
      </c>
      <c r="E14">
        <v>81</v>
      </c>
      <c r="F14">
        <v>83</v>
      </c>
      <c r="G14">
        <v>84</v>
      </c>
      <c r="H14">
        <v>85</v>
      </c>
      <c r="I14">
        <f t="shared" si="0"/>
        <v>80.71</v>
      </c>
    </row>
    <row r="15" spans="1:9" ht="14.25">
      <c r="A15" s="1">
        <v>14</v>
      </c>
      <c r="B15">
        <v>74</v>
      </c>
      <c r="C15">
        <v>69</v>
      </c>
      <c r="D15">
        <v>80</v>
      </c>
      <c r="E15">
        <v>69</v>
      </c>
      <c r="F15">
        <v>72</v>
      </c>
      <c r="G15">
        <v>81</v>
      </c>
      <c r="H15">
        <v>81</v>
      </c>
      <c r="I15">
        <f t="shared" si="0"/>
        <v>75.14</v>
      </c>
    </row>
    <row r="16" spans="1:9" ht="14.25">
      <c r="A16" s="1">
        <v>15</v>
      </c>
      <c r="B16">
        <v>83</v>
      </c>
      <c r="C16">
        <v>79</v>
      </c>
      <c r="D16">
        <v>90</v>
      </c>
      <c r="E16">
        <v>84</v>
      </c>
      <c r="F16">
        <v>94</v>
      </c>
      <c r="G16">
        <v>54</v>
      </c>
      <c r="H16">
        <v>78</v>
      </c>
      <c r="I16">
        <f t="shared" si="0"/>
        <v>80.29</v>
      </c>
    </row>
    <row r="17" spans="1:9" ht="14.25">
      <c r="A17" s="1">
        <v>16</v>
      </c>
      <c r="B17">
        <v>70</v>
      </c>
      <c r="C17">
        <v>67</v>
      </c>
      <c r="D17">
        <v>70</v>
      </c>
      <c r="E17">
        <v>59</v>
      </c>
      <c r="F17">
        <v>79</v>
      </c>
      <c r="G17">
        <v>72</v>
      </c>
      <c r="H17">
        <v>82</v>
      </c>
      <c r="I17">
        <f t="shared" si="0"/>
        <v>71.29</v>
      </c>
    </row>
    <row r="18" spans="1:9" ht="14.25">
      <c r="A18" s="1">
        <v>17</v>
      </c>
      <c r="B18">
        <v>83</v>
      </c>
      <c r="C18">
        <v>89</v>
      </c>
      <c r="D18">
        <v>94</v>
      </c>
      <c r="E18">
        <v>91</v>
      </c>
      <c r="F18">
        <v>85</v>
      </c>
      <c r="G18">
        <v>88</v>
      </c>
      <c r="H18">
        <v>91</v>
      </c>
      <c r="I18">
        <f t="shared" si="0"/>
        <v>88.71</v>
      </c>
    </row>
    <row r="19" spans="1:9" ht="14.25">
      <c r="A19" s="1">
        <v>18</v>
      </c>
      <c r="B19">
        <v>58</v>
      </c>
      <c r="C19">
        <v>55</v>
      </c>
      <c r="D19">
        <v>55</v>
      </c>
      <c r="E19">
        <v>67</v>
      </c>
      <c r="F19">
        <v>77</v>
      </c>
      <c r="G19">
        <v>52</v>
      </c>
      <c r="H19">
        <v>44</v>
      </c>
      <c r="I19">
        <f t="shared" si="0"/>
        <v>58.29</v>
      </c>
    </row>
    <row r="20" spans="1:9" ht="14.25">
      <c r="A20" s="1">
        <v>19</v>
      </c>
      <c r="B20">
        <v>83</v>
      </c>
      <c r="C20">
        <v>76</v>
      </c>
      <c r="D20">
        <v>89</v>
      </c>
      <c r="E20">
        <v>67</v>
      </c>
      <c r="F20">
        <v>74</v>
      </c>
      <c r="G20">
        <v>86</v>
      </c>
      <c r="H20">
        <v>68</v>
      </c>
      <c r="I20">
        <f t="shared" si="0"/>
        <v>77.57</v>
      </c>
    </row>
    <row r="21" spans="1:9" ht="14.25">
      <c r="A21" s="1">
        <v>20</v>
      </c>
      <c r="B21">
        <v>69</v>
      </c>
      <c r="C21">
        <v>73</v>
      </c>
      <c r="D21">
        <v>68</v>
      </c>
      <c r="E21">
        <v>76</v>
      </c>
      <c r="F21">
        <v>73</v>
      </c>
      <c r="G21">
        <v>67</v>
      </c>
      <c r="H21">
        <v>78</v>
      </c>
      <c r="I21">
        <f t="shared" si="0"/>
        <v>72</v>
      </c>
    </row>
    <row r="22" spans="1:9" ht="14.25">
      <c r="A22" s="1">
        <v>21</v>
      </c>
      <c r="B22">
        <v>81</v>
      </c>
      <c r="C22">
        <v>85</v>
      </c>
      <c r="D22">
        <v>79</v>
      </c>
      <c r="E22">
        <v>76</v>
      </c>
      <c r="F22">
        <v>78</v>
      </c>
      <c r="G22">
        <v>83</v>
      </c>
      <c r="H22">
        <v>88</v>
      </c>
      <c r="I22">
        <f t="shared" si="0"/>
        <v>81.43</v>
      </c>
    </row>
    <row r="23" spans="1:9" ht="14.25">
      <c r="A23" s="1">
        <v>22</v>
      </c>
      <c r="B23">
        <v>64</v>
      </c>
      <c r="C23">
        <v>80</v>
      </c>
      <c r="D23">
        <v>89</v>
      </c>
      <c r="E23">
        <v>83</v>
      </c>
      <c r="F23">
        <v>82</v>
      </c>
      <c r="G23">
        <v>85</v>
      </c>
      <c r="H23">
        <v>87</v>
      </c>
      <c r="I23">
        <f t="shared" si="0"/>
        <v>81.43</v>
      </c>
    </row>
    <row r="24" spans="1:9" ht="14.25">
      <c r="A24" s="1">
        <v>23</v>
      </c>
      <c r="B24">
        <v>69</v>
      </c>
      <c r="C24">
        <v>89</v>
      </c>
      <c r="D24">
        <v>81</v>
      </c>
      <c r="E24">
        <v>80</v>
      </c>
      <c r="F24">
        <v>86</v>
      </c>
      <c r="G24">
        <v>88</v>
      </c>
      <c r="H24">
        <v>87</v>
      </c>
      <c r="I24">
        <f t="shared" si="0"/>
        <v>82.86</v>
      </c>
    </row>
    <row r="25" spans="1:9" ht="14.25">
      <c r="A25" s="1">
        <v>24</v>
      </c>
      <c r="B25">
        <v>88</v>
      </c>
      <c r="C25">
        <v>86</v>
      </c>
      <c r="D25">
        <v>94</v>
      </c>
      <c r="E25">
        <v>86</v>
      </c>
      <c r="F25">
        <v>80</v>
      </c>
      <c r="G25">
        <v>88</v>
      </c>
      <c r="H25">
        <v>88</v>
      </c>
      <c r="I25">
        <f t="shared" si="0"/>
        <v>87.14</v>
      </c>
    </row>
    <row r="26" spans="1:9" ht="14.25">
      <c r="A26" s="1" t="s">
        <v>143</v>
      </c>
      <c r="B26">
        <v>75</v>
      </c>
      <c r="C26">
        <v>81</v>
      </c>
      <c r="D26">
        <v>84</v>
      </c>
      <c r="E26">
        <v>85</v>
      </c>
      <c r="F26">
        <v>77</v>
      </c>
      <c r="G26">
        <v>72</v>
      </c>
      <c r="H26">
        <v>77</v>
      </c>
      <c r="I26">
        <f t="shared" si="0"/>
        <v>78.71</v>
      </c>
    </row>
    <row r="27" spans="1:9" ht="14.25">
      <c r="A27" s="1" t="s">
        <v>144</v>
      </c>
      <c r="B27">
        <v>57</v>
      </c>
      <c r="C27">
        <v>65</v>
      </c>
      <c r="D27">
        <v>62</v>
      </c>
      <c r="E27">
        <v>74</v>
      </c>
      <c r="F27">
        <v>75</v>
      </c>
      <c r="G27">
        <v>74</v>
      </c>
      <c r="H27">
        <v>76</v>
      </c>
      <c r="I27">
        <f t="shared" si="0"/>
        <v>69</v>
      </c>
    </row>
    <row r="28" spans="1:9" ht="14.25">
      <c r="A28" s="1" t="s">
        <v>145</v>
      </c>
      <c r="B28">
        <v>55</v>
      </c>
      <c r="C28">
        <v>51</v>
      </c>
      <c r="D28">
        <v>67</v>
      </c>
      <c r="E28">
        <v>57</v>
      </c>
      <c r="F28">
        <v>79</v>
      </c>
      <c r="G28">
        <v>60</v>
      </c>
      <c r="H28">
        <v>78</v>
      </c>
      <c r="I28">
        <f t="shared" si="0"/>
        <v>63.86</v>
      </c>
    </row>
    <row r="29" spans="1:9" ht="14.25">
      <c r="A29" s="1" t="s">
        <v>146</v>
      </c>
      <c r="B29">
        <v>86</v>
      </c>
      <c r="C29">
        <v>86</v>
      </c>
      <c r="D29">
        <v>82</v>
      </c>
      <c r="E29">
        <v>99</v>
      </c>
      <c r="F29">
        <v>96</v>
      </c>
      <c r="G29">
        <v>87</v>
      </c>
      <c r="H29">
        <v>76</v>
      </c>
      <c r="I29">
        <f t="shared" si="0"/>
        <v>87.43</v>
      </c>
    </row>
    <row r="30" spans="1:9" ht="14.25">
      <c r="A30" s="1" t="s">
        <v>147</v>
      </c>
      <c r="B30">
        <v>74</v>
      </c>
      <c r="C30">
        <v>75</v>
      </c>
      <c r="D30">
        <v>62</v>
      </c>
      <c r="E30">
        <v>79</v>
      </c>
      <c r="F30">
        <v>85</v>
      </c>
      <c r="G30">
        <v>70</v>
      </c>
      <c r="H30">
        <v>85</v>
      </c>
      <c r="I30">
        <f t="shared" si="0"/>
        <v>75.71</v>
      </c>
    </row>
    <row r="31" spans="1:9" ht="14.25">
      <c r="A31" s="1" t="s">
        <v>148</v>
      </c>
      <c r="B31">
        <v>72</v>
      </c>
      <c r="C31">
        <v>76</v>
      </c>
      <c r="D31">
        <v>74</v>
      </c>
      <c r="E31">
        <v>72</v>
      </c>
      <c r="F31">
        <v>74</v>
      </c>
      <c r="G31">
        <v>72</v>
      </c>
      <c r="H31">
        <v>76</v>
      </c>
      <c r="I31">
        <f t="shared" si="0"/>
        <v>73.71</v>
      </c>
    </row>
    <row r="32" spans="1:9" ht="14.25">
      <c r="A32" s="1" t="s">
        <v>149</v>
      </c>
      <c r="B32">
        <v>76</v>
      </c>
      <c r="C32">
        <v>86</v>
      </c>
      <c r="D32">
        <v>71</v>
      </c>
      <c r="E32">
        <v>74</v>
      </c>
      <c r="F32">
        <v>79</v>
      </c>
      <c r="G32">
        <v>77</v>
      </c>
      <c r="H32">
        <v>76</v>
      </c>
      <c r="I32">
        <f t="shared" si="0"/>
        <v>77</v>
      </c>
    </row>
    <row r="33" spans="1:9" ht="14.25">
      <c r="A33" s="1" t="s">
        <v>150</v>
      </c>
      <c r="B33">
        <v>76</v>
      </c>
      <c r="C33">
        <v>55</v>
      </c>
      <c r="D33">
        <v>63</v>
      </c>
      <c r="E33">
        <v>70</v>
      </c>
      <c r="F33">
        <v>60</v>
      </c>
      <c r="G33">
        <v>71</v>
      </c>
      <c r="H33">
        <v>70</v>
      </c>
      <c r="I33">
        <f t="shared" si="0"/>
        <v>66.43</v>
      </c>
    </row>
    <row r="34" spans="1:9" ht="14.25">
      <c r="A34" s="1" t="s">
        <v>151</v>
      </c>
      <c r="B34">
        <v>79</v>
      </c>
      <c r="C34">
        <v>85</v>
      </c>
      <c r="D34">
        <v>85</v>
      </c>
      <c r="E34">
        <v>82</v>
      </c>
      <c r="F34">
        <v>88</v>
      </c>
      <c r="G34">
        <v>88</v>
      </c>
      <c r="H34">
        <v>77</v>
      </c>
      <c r="I34">
        <f t="shared" si="0"/>
        <v>83.43</v>
      </c>
    </row>
    <row r="35" spans="1:9" ht="14.25">
      <c r="A35" s="1" t="s">
        <v>152</v>
      </c>
      <c r="B35">
        <v>77</v>
      </c>
      <c r="C35">
        <v>76</v>
      </c>
      <c r="D35">
        <v>79</v>
      </c>
      <c r="E35">
        <v>77</v>
      </c>
      <c r="F35">
        <v>80</v>
      </c>
      <c r="G35">
        <v>78</v>
      </c>
      <c r="H35">
        <v>77</v>
      </c>
      <c r="I35">
        <f t="shared" si="0"/>
        <v>77.71</v>
      </c>
    </row>
    <row r="36" spans="1:9" ht="14.25">
      <c r="A36" s="1" t="s">
        <v>153</v>
      </c>
      <c r="B36">
        <v>68</v>
      </c>
      <c r="C36">
        <v>76</v>
      </c>
      <c r="D36">
        <v>75</v>
      </c>
      <c r="E36">
        <v>74</v>
      </c>
      <c r="F36">
        <v>82</v>
      </c>
      <c r="G36">
        <v>75</v>
      </c>
      <c r="H36">
        <v>73</v>
      </c>
      <c r="I36">
        <f t="shared" si="0"/>
        <v>74.71</v>
      </c>
    </row>
    <row r="37" spans="1:9" ht="14.25">
      <c r="A37" s="1" t="s">
        <v>154</v>
      </c>
      <c r="B37">
        <v>76</v>
      </c>
      <c r="C37">
        <v>76</v>
      </c>
      <c r="D37">
        <v>72</v>
      </c>
      <c r="E37">
        <v>75</v>
      </c>
      <c r="F37">
        <v>76</v>
      </c>
      <c r="G37">
        <v>82</v>
      </c>
      <c r="H37">
        <v>80</v>
      </c>
      <c r="I37">
        <f t="shared" si="0"/>
        <v>76.71</v>
      </c>
    </row>
    <row r="38" spans="1:9" ht="14.25">
      <c r="A38" s="1" t="s">
        <v>155</v>
      </c>
      <c r="B38">
        <v>81</v>
      </c>
      <c r="C38">
        <v>75</v>
      </c>
      <c r="D38">
        <v>72</v>
      </c>
      <c r="E38">
        <v>78</v>
      </c>
      <c r="F38">
        <v>84</v>
      </c>
      <c r="G38">
        <v>75</v>
      </c>
      <c r="H38">
        <v>78</v>
      </c>
      <c r="I38">
        <f t="shared" si="0"/>
        <v>77.57</v>
      </c>
    </row>
    <row r="39" spans="1:9" ht="14.25">
      <c r="A39" s="1" t="s">
        <v>156</v>
      </c>
      <c r="B39">
        <v>76</v>
      </c>
      <c r="C39">
        <v>85</v>
      </c>
      <c r="D39">
        <v>84</v>
      </c>
      <c r="E39">
        <v>80</v>
      </c>
      <c r="F39">
        <v>65</v>
      </c>
      <c r="G39">
        <v>76</v>
      </c>
      <c r="H39">
        <v>89</v>
      </c>
      <c r="I39">
        <f t="shared" si="0"/>
        <v>79.29</v>
      </c>
    </row>
    <row r="40" spans="1:9" ht="14.25">
      <c r="A40" s="1" t="s">
        <v>157</v>
      </c>
      <c r="B40">
        <v>78</v>
      </c>
      <c r="C40">
        <v>78</v>
      </c>
      <c r="D40">
        <v>78</v>
      </c>
      <c r="E40">
        <v>75</v>
      </c>
      <c r="F40">
        <v>79</v>
      </c>
      <c r="G40">
        <v>80</v>
      </c>
      <c r="H40">
        <v>80</v>
      </c>
      <c r="I40">
        <f t="shared" si="0"/>
        <v>78.29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Joyce</cp:lastModifiedBy>
  <dcterms:created xsi:type="dcterms:W3CDTF">1996-12-17T01:32:42Z</dcterms:created>
  <dcterms:modified xsi:type="dcterms:W3CDTF">2019-11-22T08:19:47Z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